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C0DB50E2-B19C-4BC2-BD66-367BCB4777F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_xlnm.Print_Area" localSheetId="1">'BOŞ (2)'!$A$1:$M$48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3" i="2" l="1"/>
  <c r="L14" i="2"/>
  <c r="M30" i="1"/>
  <c r="M34" i="2" l="1"/>
  <c r="M35" i="2" s="1"/>
  <c r="M25" i="1"/>
  <c r="M26" i="1"/>
  <c r="M24" i="1"/>
  <c r="M27" i="1"/>
  <c r="M21" i="1"/>
  <c r="M22" i="1"/>
  <c r="M23" i="1"/>
  <c r="M28" i="1"/>
  <c r="M29" i="1"/>
  <c r="M31" i="1"/>
  <c r="M20" i="1"/>
  <c r="M19" i="1"/>
  <c r="L14" i="1" l="1"/>
  <c r="M33" i="1" l="1"/>
  <c r="M34" i="1" l="1"/>
  <c r="M35" i="1" s="1"/>
</calcChain>
</file>

<file path=xl/sharedStrings.xml><?xml version="1.0" encoding="utf-8"?>
<sst xmlns="http://schemas.openxmlformats.org/spreadsheetml/2006/main" count="136" uniqueCount="53">
  <si>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</si>
  <si>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</si>
  <si>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</si>
  <si>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</si>
  <si>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</si>
  <si>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</si>
  <si>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</si>
  <si>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</si>
  <si>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</si>
  <si>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</si>
  <si>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</si>
  <si>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</si>
  <si>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</si>
  <si>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</si>
  <si>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</si>
  <si>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</si>
  <si>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</si>
  <si>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</si>
  <si>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</si>
  <si>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</si>
  <si>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</si>
  <si>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</si>
  <si>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</si>
  <si>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</si>
  <si>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</si>
  <si>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</si>
  <si>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</si>
  <si>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</si>
  <si>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</si>
  <si>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</si>
  <si>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</si>
  <si>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</si>
  <si>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</si>
  <si>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Metre</t>
  </si>
  <si>
    <t>9002 KÖŞELİ YAĞMUR İNİŞ BURUSU (770 cm)</t>
  </si>
  <si>
    <t>9002 KÖŞELİ YAĞMUR İNİŞ BURUSU (630 cm)</t>
  </si>
  <si>
    <t>9002 KÖŞELİ YAĞMUR İNİŞ BURUSU (600 cm)</t>
  </si>
  <si>
    <t>9002 KÖŞELİ YAĞMUR İNİŞ BURUSU (500 cm)</t>
  </si>
  <si>
    <t>9002 KÖŞELİ YAĞMUR İNİŞ BURUSU (200 cm)</t>
  </si>
  <si>
    <t>9002 KÖŞELİ YAĞMUR İNİŞ BURUSU (150 cm)</t>
  </si>
  <si>
    <t>9002 KÖŞELİ YAĞMUR İNİŞ BURUSU (70 cm)</t>
  </si>
  <si>
    <t>9002 KÖŞELİ YAĞMUR İNİŞ BURUSU (300 cm)</t>
  </si>
  <si>
    <t>Adet</t>
  </si>
  <si>
    <t>9002 KÖŞELİ YAĞMUR İNİŞ DİRSEK AÇIK 45°</t>
  </si>
  <si>
    <t>9002 KÖŞELİ YAĞMUR İNİŞ DİRSEK KAPALI 85°</t>
  </si>
  <si>
    <t>9002 KÖŞELİ İNİŞ YAN DİRSEK</t>
  </si>
  <si>
    <t>9002 KÖŞELİ İNİŞ S DİRSEK</t>
  </si>
  <si>
    <t>ADİL ÖZARDIÇ</t>
  </si>
  <si>
    <t>9002 KÖŞELİ BORU KELEPÇESİ</t>
  </si>
  <si>
    <t>5 ADET</t>
  </si>
  <si>
    <t>1 ADET</t>
  </si>
  <si>
    <t>6 ADET</t>
  </si>
  <si>
    <t>4 ADET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</si>
</sst>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69" fillId="2" borderId="2" xfId="0" applyFont="1" applyFill="1" applyBorder="1" applyAlignment="1">
      <alignment vertical="center" wrapText="1"/>
    </xf>
    <xf numFmtId="0" fontId="69" fillId="2" borderId="3" xfId="0" applyFont="1" applyFill="1" applyBorder="1" applyAlignment="1">
      <alignment vertical="center" wrapText="1"/>
    </xf>
    <xf numFmtId="0" fontId="69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A60CDC0E-CD66-461E-ABF9-341513675B69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view="pageBreakPreview" zoomScaleSheetLayoutView="100" workbookViewId="0">
      <selection activeCell="P24" sqref="P2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71"/>
      <c r="M1" s="71"/>
    </row>
    <row r="2" spans="1:21" ht="15" customHeight="1">
      <c r="H2" s="24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3" t="s">
        <v>22</v>
      </c>
      <c r="J3" s="73"/>
      <c r="K3" s="73"/>
      <c r="L3" s="71" t="s">
        <v>18</v>
      </c>
      <c r="M3" s="71"/>
    </row>
    <row r="4" spans="1:21" ht="9.9499999999999993" customHeight="1">
      <c r="I4" s="6"/>
      <c r="J4" s="6"/>
      <c r="K4" s="7"/>
      <c r="L4" s="71"/>
      <c r="M4" s="71"/>
      <c r="P4" s="2"/>
      <c r="Q4" s="70"/>
      <c r="R4" s="70"/>
    </row>
    <row r="5" spans="1:21" ht="15" customHeight="1">
      <c r="H5" s="24" t="s">
        <v>0</v>
      </c>
      <c r="I5" s="70" t="s">
        <v>23</v>
      </c>
      <c r="J5" s="70"/>
      <c r="K5" s="70"/>
      <c r="L5" s="71"/>
      <c r="M5" s="71"/>
      <c r="O5" s="31"/>
      <c r="P5" s="32"/>
      <c r="Q5" s="32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5"/>
      <c r="H6" s="24" t="s">
        <v>1</v>
      </c>
      <c r="I6" s="70" t="s">
        <v>24</v>
      </c>
      <c r="J6" s="70"/>
      <c r="K6" s="70"/>
      <c r="L6" s="25"/>
      <c r="M6" s="25"/>
      <c r="O6" s="31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5"/>
      <c r="H7" s="24" t="s">
        <v>26</v>
      </c>
      <c r="I7" s="70" t="s">
        <v>27</v>
      </c>
      <c r="J7" s="70"/>
      <c r="K7" s="70"/>
      <c r="L7" s="25"/>
      <c r="M7" s="25"/>
      <c r="O7" s="31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6" t="s">
        <v>19</v>
      </c>
      <c r="I8" s="75" t="s">
        <v>29</v>
      </c>
      <c r="J8" s="76"/>
      <c r="K8" s="76"/>
      <c r="L8" s="76"/>
      <c r="M8" s="76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5" t="s">
        <v>25</v>
      </c>
      <c r="J9" s="76"/>
      <c r="K9" s="76"/>
      <c r="L9" s="76"/>
      <c r="M9" s="7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9"/>
      <c r="J10" s="40"/>
      <c r="K10" s="40"/>
      <c r="L10" s="40"/>
      <c r="M10" s="40"/>
      <c r="P10" s="5"/>
      <c r="Q10" s="5"/>
      <c r="R10" s="5"/>
    </row>
    <row r="11" spans="1:21" ht="15.75">
      <c r="A11" s="79" t="s">
        <v>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P11" s="77"/>
      <c r="Q11" s="77"/>
      <c r="R11" s="77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 t="s">
        <v>3</v>
      </c>
      <c r="B14" s="68"/>
      <c r="C14" s="1" t="s">
        <v>47</v>
      </c>
      <c r="J14" s="69" t="s">
        <v>4</v>
      </c>
      <c r="K14" s="69"/>
      <c r="L14" s="80">
        <f ca="1">TODAY()</f>
        <v>45188</v>
      </c>
      <c r="M14" s="71"/>
    </row>
    <row r="15" spans="1:21" ht="5.0999999999999996" customHeight="1">
      <c r="A15" s="35"/>
      <c r="B15" s="35"/>
      <c r="J15" s="37"/>
      <c r="K15" s="37"/>
      <c r="L15" s="38"/>
      <c r="M15" s="36"/>
    </row>
    <row r="16" spans="1:21">
      <c r="A16" s="68" t="s">
        <v>5</v>
      </c>
      <c r="B16" s="68"/>
      <c r="C16" s="71"/>
      <c r="D16" s="71"/>
      <c r="E16" s="71"/>
      <c r="F16" s="71"/>
      <c r="G16" s="71"/>
      <c r="J16" s="69" t="s">
        <v>6</v>
      </c>
      <c r="K16" s="69"/>
      <c r="L16" s="71"/>
      <c r="M16" s="71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5" t="s">
        <v>8</v>
      </c>
      <c r="D18" s="66"/>
      <c r="E18" s="66"/>
      <c r="F18" s="66"/>
      <c r="G18" s="66"/>
      <c r="H18" s="67"/>
      <c r="I18" s="12" t="s">
        <v>9</v>
      </c>
      <c r="J18" s="50" t="s">
        <v>10</v>
      </c>
      <c r="K18" s="12" t="s">
        <v>11</v>
      </c>
      <c r="L18" s="12"/>
      <c r="M18" s="50" t="s">
        <v>12</v>
      </c>
      <c r="Q18" s="2"/>
    </row>
    <row r="19" spans="1:23" ht="24.95" customHeight="1" thickBot="1">
      <c r="A19" s="28">
        <v>1</v>
      </c>
      <c r="B19" s="54" t="s">
        <v>49</v>
      </c>
      <c r="C19" s="64" t="s">
        <v>34</v>
      </c>
      <c r="D19" s="64"/>
      <c r="E19" s="64"/>
      <c r="F19" s="64"/>
      <c r="G19" s="64"/>
      <c r="H19" s="64"/>
      <c r="I19" s="28">
        <v>38.5</v>
      </c>
      <c r="J19" s="28" t="s">
        <v>33</v>
      </c>
      <c r="K19" s="78">
        <v>39</v>
      </c>
      <c r="L19" s="78"/>
      <c r="M19" s="29">
        <f>SUM(I19*K19)</f>
        <v>1501.5</v>
      </c>
      <c r="Q19" s="74"/>
      <c r="R19" s="74"/>
      <c r="S19" s="74"/>
      <c r="T19" s="74"/>
      <c r="U19" s="74"/>
      <c r="V19" s="74"/>
      <c r="W19" s="74"/>
    </row>
    <row r="20" spans="1:23" ht="24.95" customHeight="1" thickBot="1">
      <c r="A20" s="27">
        <v>2</v>
      </c>
      <c r="B20" s="55" t="s">
        <v>50</v>
      </c>
      <c r="C20" s="64" t="s">
        <v>35</v>
      </c>
      <c r="D20" s="64"/>
      <c r="E20" s="64"/>
      <c r="F20" s="64"/>
      <c r="G20" s="64"/>
      <c r="H20" s="64"/>
      <c r="I20" s="27">
        <v>6.3</v>
      </c>
      <c r="J20" s="27" t="s">
        <v>33</v>
      </c>
      <c r="K20" s="58">
        <v>39</v>
      </c>
      <c r="L20" s="58"/>
      <c r="M20" s="30">
        <f>SUM(I20*K20)</f>
        <v>245.7</v>
      </c>
    </row>
    <row r="21" spans="1:23" ht="24.95" customHeight="1" thickBot="1">
      <c r="A21" s="27">
        <v>3</v>
      </c>
      <c r="B21" s="55" t="s">
        <v>50</v>
      </c>
      <c r="C21" s="64" t="s">
        <v>36</v>
      </c>
      <c r="D21" s="64"/>
      <c r="E21" s="64"/>
      <c r="F21" s="64"/>
      <c r="G21" s="64"/>
      <c r="H21" s="64"/>
      <c r="I21" s="27">
        <v>6</v>
      </c>
      <c r="J21" s="27" t="s">
        <v>33</v>
      </c>
      <c r="K21" s="58">
        <v>39</v>
      </c>
      <c r="L21" s="58"/>
      <c r="M21" s="30">
        <f t="shared" ref="M21:M31" si="0">SUM(I21*K21)</f>
        <v>234</v>
      </c>
    </row>
    <row r="22" spans="1:23" ht="24.95" customHeight="1" thickBot="1">
      <c r="A22" s="27">
        <v>4</v>
      </c>
      <c r="B22" s="55" t="s">
        <v>50</v>
      </c>
      <c r="C22" s="64" t="s">
        <v>37</v>
      </c>
      <c r="D22" s="64"/>
      <c r="E22" s="64"/>
      <c r="F22" s="64"/>
      <c r="G22" s="64"/>
      <c r="H22" s="64"/>
      <c r="I22" s="27">
        <v>5</v>
      </c>
      <c r="J22" s="27" t="s">
        <v>33</v>
      </c>
      <c r="K22" s="58">
        <v>39</v>
      </c>
      <c r="L22" s="58"/>
      <c r="M22" s="30">
        <f t="shared" si="0"/>
        <v>195</v>
      </c>
    </row>
    <row r="23" spans="1:23" ht="24.95" customHeight="1" thickBot="1">
      <c r="A23" s="27">
        <v>5</v>
      </c>
      <c r="B23" s="56" t="s">
        <v>50</v>
      </c>
      <c r="C23" s="64" t="s">
        <v>38</v>
      </c>
      <c r="D23" s="64"/>
      <c r="E23" s="64"/>
      <c r="F23" s="64"/>
      <c r="G23" s="64"/>
      <c r="H23" s="64"/>
      <c r="I23" s="27">
        <v>2</v>
      </c>
      <c r="J23" s="27" t="s">
        <v>33</v>
      </c>
      <c r="K23" s="58">
        <v>39</v>
      </c>
      <c r="L23" s="58"/>
      <c r="M23" s="30">
        <f t="shared" si="0"/>
        <v>78</v>
      </c>
    </row>
    <row r="24" spans="1:23" ht="24.95" customHeight="1" thickBot="1">
      <c r="A24" s="27">
        <v>6</v>
      </c>
      <c r="B24" s="56" t="s">
        <v>51</v>
      </c>
      <c r="C24" s="64" t="s">
        <v>39</v>
      </c>
      <c r="D24" s="64"/>
      <c r="E24" s="64"/>
      <c r="F24" s="64"/>
      <c r="G24" s="64"/>
      <c r="H24" s="64"/>
      <c r="I24" s="27">
        <v>9</v>
      </c>
      <c r="J24" s="27" t="s">
        <v>33</v>
      </c>
      <c r="K24" s="58">
        <v>39</v>
      </c>
      <c r="L24" s="58"/>
      <c r="M24" s="30">
        <f t="shared" si="0"/>
        <v>351</v>
      </c>
    </row>
    <row r="25" spans="1:23" ht="24.95" customHeight="1" thickBot="1">
      <c r="A25" s="27">
        <v>7</v>
      </c>
      <c r="B25" s="56" t="s">
        <v>51</v>
      </c>
      <c r="C25" s="64" t="s">
        <v>40</v>
      </c>
      <c r="D25" s="64"/>
      <c r="E25" s="64"/>
      <c r="F25" s="64"/>
      <c r="G25" s="64"/>
      <c r="H25" s="64"/>
      <c r="I25" s="27">
        <v>4.2</v>
      </c>
      <c r="J25" s="27" t="s">
        <v>33</v>
      </c>
      <c r="K25" s="58">
        <v>39</v>
      </c>
      <c r="L25" s="58"/>
      <c r="M25" s="30">
        <f t="shared" si="0"/>
        <v>163.80000000000001</v>
      </c>
    </row>
    <row r="26" spans="1:23" ht="24.95" customHeight="1" thickBot="1">
      <c r="A26" s="27">
        <v>8</v>
      </c>
      <c r="B26" s="56" t="s">
        <v>52</v>
      </c>
      <c r="C26" s="64" t="s">
        <v>41</v>
      </c>
      <c r="D26" s="64"/>
      <c r="E26" s="64"/>
      <c r="F26" s="64"/>
      <c r="G26" s="64"/>
      <c r="H26" s="64"/>
      <c r="I26" s="27">
        <v>12</v>
      </c>
      <c r="J26" s="27" t="s">
        <v>33</v>
      </c>
      <c r="K26" s="58">
        <v>39</v>
      </c>
      <c r="L26" s="58"/>
      <c r="M26" s="30">
        <f t="shared" si="0"/>
        <v>468</v>
      </c>
    </row>
    <row r="27" spans="1:23" ht="24.95" customHeight="1" thickBot="1">
      <c r="A27" s="27">
        <v>9</v>
      </c>
      <c r="B27" s="53"/>
      <c r="C27" s="57" t="s">
        <v>43</v>
      </c>
      <c r="D27" s="57"/>
      <c r="E27" s="57"/>
      <c r="F27" s="57"/>
      <c r="G27" s="57"/>
      <c r="H27" s="57"/>
      <c r="I27" s="27">
        <v>14</v>
      </c>
      <c r="J27" s="27" t="s">
        <v>42</v>
      </c>
      <c r="K27" s="58">
        <v>23</v>
      </c>
      <c r="L27" s="58"/>
      <c r="M27" s="30">
        <f t="shared" si="0"/>
        <v>322</v>
      </c>
    </row>
    <row r="28" spans="1:23" ht="24.95" customHeight="1" thickBot="1">
      <c r="A28" s="27">
        <v>10</v>
      </c>
      <c r="B28" s="52"/>
      <c r="C28" s="57" t="s">
        <v>44</v>
      </c>
      <c r="D28" s="57"/>
      <c r="E28" s="57"/>
      <c r="F28" s="57"/>
      <c r="G28" s="57"/>
      <c r="H28" s="57"/>
      <c r="I28" s="27">
        <v>16</v>
      </c>
      <c r="J28" s="27" t="s">
        <v>42</v>
      </c>
      <c r="K28" s="58">
        <v>23</v>
      </c>
      <c r="L28" s="58"/>
      <c r="M28" s="30">
        <f t="shared" si="0"/>
        <v>368</v>
      </c>
    </row>
    <row r="29" spans="1:23" ht="24.95" customHeight="1" thickBot="1">
      <c r="A29" s="27">
        <v>11</v>
      </c>
      <c r="B29" s="52"/>
      <c r="C29" s="57" t="s">
        <v>45</v>
      </c>
      <c r="D29" s="57"/>
      <c r="E29" s="57"/>
      <c r="F29" s="57"/>
      <c r="G29" s="57"/>
      <c r="H29" s="57"/>
      <c r="I29" s="27">
        <v>4</v>
      </c>
      <c r="J29" s="27" t="s">
        <v>42</v>
      </c>
      <c r="K29" s="58">
        <v>23</v>
      </c>
      <c r="L29" s="58"/>
      <c r="M29" s="30">
        <f t="shared" si="0"/>
        <v>92</v>
      </c>
    </row>
    <row r="30" spans="1:23" ht="24.95" customHeight="1" thickBot="1">
      <c r="A30" s="27"/>
      <c r="B30" s="52"/>
      <c r="C30" s="57" t="s">
        <v>46</v>
      </c>
      <c r="D30" s="57"/>
      <c r="E30" s="57"/>
      <c r="F30" s="57"/>
      <c r="G30" s="57"/>
      <c r="H30" s="57"/>
      <c r="I30" s="27">
        <v>2</v>
      </c>
      <c r="J30" s="27" t="s">
        <v>42</v>
      </c>
      <c r="K30" s="58">
        <v>23</v>
      </c>
      <c r="L30" s="58"/>
      <c r="M30" s="30">
        <f t="shared" si="0"/>
        <v>46</v>
      </c>
    </row>
    <row r="31" spans="1:23" ht="24.95" customHeight="1" thickBot="1">
      <c r="A31" s="27">
        <v>12</v>
      </c>
      <c r="B31" s="53"/>
      <c r="C31" s="57" t="s">
        <v>48</v>
      </c>
      <c r="D31" s="57"/>
      <c r="E31" s="57"/>
      <c r="F31" s="57"/>
      <c r="G31" s="57"/>
      <c r="H31" s="57"/>
      <c r="I31" s="27">
        <v>30</v>
      </c>
      <c r="J31" s="27" t="s">
        <v>42</v>
      </c>
      <c r="K31" s="58">
        <v>7.5</v>
      </c>
      <c r="L31" s="58"/>
      <c r="M31" s="30">
        <f t="shared" si="0"/>
        <v>225</v>
      </c>
    </row>
    <row r="32" spans="1:23" ht="9.9499999999999993" customHeight="1"/>
    <row r="33" spans="1:13" ht="15" customHeight="1" thickBot="1">
      <c r="J33" s="60" t="s">
        <v>13</v>
      </c>
      <c r="K33" s="60"/>
      <c r="L33" s="60"/>
      <c r="M33" s="13">
        <f>SUM(M19:M32)</f>
        <v>4290</v>
      </c>
    </row>
    <row r="34" spans="1:13" ht="15" customHeight="1" thickBot="1">
      <c r="J34" s="61" t="s">
        <v>32</v>
      </c>
      <c r="K34" s="61"/>
      <c r="L34" s="61"/>
      <c r="M34" s="14">
        <f>SUM(M33*0.2)</f>
        <v>858</v>
      </c>
    </row>
    <row r="35" spans="1:13" ht="15" customHeight="1" thickBot="1">
      <c r="A35" s="62"/>
      <c r="B35" s="62"/>
      <c r="C35" s="62"/>
      <c r="D35" s="62"/>
      <c r="E35" s="62"/>
      <c r="F35" s="62"/>
      <c r="G35" s="62"/>
      <c r="H35" s="62"/>
      <c r="I35" s="62"/>
      <c r="J35" s="61" t="s">
        <v>14</v>
      </c>
      <c r="K35" s="61"/>
      <c r="L35" s="61"/>
      <c r="M35" s="14">
        <f>SUM(M33:M34)</f>
        <v>5148</v>
      </c>
    </row>
    <row r="36" spans="1:13" ht="15" customHeight="1">
      <c r="A36" s="2" t="s">
        <v>15</v>
      </c>
    </row>
    <row r="37" spans="1:13" ht="8.1" customHeight="1">
      <c r="A37" s="2"/>
    </row>
    <row r="38" spans="1:13" ht="24.95" customHeight="1">
      <c r="A38" s="63" t="s">
        <v>28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15" customHeight="1">
      <c r="A39" s="51" t="s">
        <v>30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</row>
    <row r="40" spans="1:13" ht="15" customHeight="1"/>
    <row r="41" spans="1:13" ht="15" customHeight="1"/>
    <row r="42" spans="1:13" ht="15" customHeight="1"/>
    <row r="43" spans="1:13" ht="15" customHeight="1">
      <c r="B43" s="59" t="s">
        <v>16</v>
      </c>
      <c r="C43" s="59"/>
      <c r="D43" s="59"/>
      <c r="J43" s="59" t="s">
        <v>17</v>
      </c>
      <c r="K43" s="59"/>
      <c r="L43" s="59"/>
      <c r="M43" s="59"/>
    </row>
    <row r="44" spans="1:13" ht="15" customHeight="1">
      <c r="A44" s="42"/>
      <c r="B44" s="43"/>
      <c r="C44" s="43"/>
      <c r="D44" s="43"/>
      <c r="E44" s="44"/>
      <c r="F44" s="15"/>
      <c r="J44" s="16"/>
      <c r="K44" s="17"/>
      <c r="L44" s="17"/>
      <c r="M44" s="18"/>
    </row>
    <row r="45" spans="1:13" ht="15" customHeight="1">
      <c r="A45" s="45"/>
      <c r="B45" s="41"/>
      <c r="C45" s="41"/>
      <c r="D45" s="41"/>
      <c r="E45" s="46"/>
      <c r="J45" s="19"/>
      <c r="M45" s="20"/>
    </row>
    <row r="46" spans="1:13" ht="15" customHeight="1">
      <c r="A46" s="45"/>
      <c r="B46" s="41"/>
      <c r="C46" s="41"/>
      <c r="D46" s="41"/>
      <c r="E46" s="46"/>
      <c r="J46" s="19"/>
      <c r="M46" s="20"/>
    </row>
    <row r="47" spans="1:13" ht="15" customHeight="1">
      <c r="A47" s="45"/>
      <c r="B47" s="41"/>
      <c r="C47" s="41"/>
      <c r="D47" s="41"/>
      <c r="E47" s="46"/>
      <c r="J47" s="19"/>
      <c r="M47" s="20"/>
    </row>
    <row r="48" spans="1:13" ht="15" customHeight="1">
      <c r="A48" s="47"/>
      <c r="B48" s="48"/>
      <c r="C48" s="48"/>
      <c r="D48" s="48"/>
      <c r="E48" s="49"/>
      <c r="J48" s="21"/>
      <c r="K48" s="22"/>
      <c r="L48" s="22"/>
      <c r="M48" s="23"/>
    </row>
  </sheetData>
  <mergeCells count="59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K20:L20"/>
    <mergeCell ref="K21:L21"/>
    <mergeCell ref="C20:H20"/>
    <mergeCell ref="C21:H21"/>
    <mergeCell ref="A16:B16"/>
    <mergeCell ref="J16:K16"/>
    <mergeCell ref="L16:M16"/>
    <mergeCell ref="C23:H23"/>
    <mergeCell ref="C24:H24"/>
    <mergeCell ref="C25:H25"/>
    <mergeCell ref="C26:H26"/>
    <mergeCell ref="C18:H18"/>
    <mergeCell ref="C19:H19"/>
    <mergeCell ref="K26:L26"/>
    <mergeCell ref="K27:L27"/>
    <mergeCell ref="C28:H28"/>
    <mergeCell ref="C29:H29"/>
    <mergeCell ref="C31:H31"/>
    <mergeCell ref="C30:H30"/>
    <mergeCell ref="K30:L30"/>
    <mergeCell ref="C27:H27"/>
    <mergeCell ref="K22:L22"/>
    <mergeCell ref="J43:M43"/>
    <mergeCell ref="J33:L33"/>
    <mergeCell ref="J34:L34"/>
    <mergeCell ref="A35:I35"/>
    <mergeCell ref="J35:L35"/>
    <mergeCell ref="A38:M38"/>
    <mergeCell ref="B43:D43"/>
    <mergeCell ref="C22:H22"/>
    <mergeCell ref="K31:L31"/>
    <mergeCell ref="K23:L23"/>
    <mergeCell ref="K28:L28"/>
    <mergeCell ref="K29:L29"/>
    <mergeCell ref="K24:L24"/>
    <mergeCell ref="K25:L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E01F8-E25D-43E2-BBAF-53046D8D9534}">
  <dimension ref="A1:W48"/>
  <sheetViews>
    <sheetView tabSelected="1" view="pageBreakPreview" zoomScaleSheetLayoutView="100" workbookViewId="0">
      <selection activeCell="P19" sqref="P19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71"/>
      <c r="M1" s="71"/>
    </row>
    <row r="2" spans="1:21" ht="15" customHeight="1">
      <c r="H2" s="24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3" t="s">
        <v>22</v>
      </c>
      <c r="J3" s="73"/>
      <c r="K3" s="73"/>
      <c r="L3" s="71" t="s">
        <v>18</v>
      </c>
      <c r="M3" s="71"/>
    </row>
    <row r="4" spans="1:21" ht="9.9499999999999993" customHeight="1">
      <c r="I4" s="6"/>
      <c r="J4" s="6"/>
      <c r="K4" s="7"/>
      <c r="L4" s="71"/>
      <c r="M4" s="71"/>
      <c r="P4" s="2"/>
      <c r="Q4" s="70"/>
      <c r="R4" s="70"/>
    </row>
    <row r="5" spans="1:21" ht="15" customHeight="1">
      <c r="H5" s="24" t="s">
        <v>0</v>
      </c>
      <c r="I5" s="70" t="s">
        <v>23</v>
      </c>
      <c r="J5" s="70"/>
      <c r="K5" s="70"/>
      <c r="L5" s="71"/>
      <c r="M5" s="71"/>
      <c r="O5" s="31"/>
      <c r="P5" s="32"/>
      <c r="Q5" s="32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5"/>
      <c r="H6" s="24" t="s">
        <v>1</v>
      </c>
      <c r="I6" s="70" t="s">
        <v>24</v>
      </c>
      <c r="J6" s="70"/>
      <c r="K6" s="70"/>
      <c r="L6" s="25"/>
      <c r="M6" s="25"/>
      <c r="O6" s="31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5"/>
      <c r="H7" s="24" t="s">
        <v>26</v>
      </c>
      <c r="I7" s="70" t="s">
        <v>27</v>
      </c>
      <c r="J7" s="70"/>
      <c r="K7" s="70"/>
      <c r="L7" s="25"/>
      <c r="M7" s="25"/>
      <c r="O7" s="31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6" t="s">
        <v>19</v>
      </c>
      <c r="I8" s="75" t="s">
        <v>29</v>
      </c>
      <c r="J8" s="76"/>
      <c r="K8" s="76"/>
      <c r="L8" s="76"/>
      <c r="M8" s="76"/>
      <c r="O8" s="31"/>
      <c r="P8" s="33"/>
      <c r="Q8" s="33"/>
      <c r="R8" s="33"/>
      <c r="S8" s="33"/>
      <c r="T8" s="34"/>
      <c r="U8" s="33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5" t="s">
        <v>25</v>
      </c>
      <c r="J9" s="76"/>
      <c r="K9" s="76"/>
      <c r="L9" s="76"/>
      <c r="M9" s="7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9"/>
      <c r="J10" s="40"/>
      <c r="K10" s="40"/>
      <c r="L10" s="40"/>
      <c r="M10" s="40"/>
      <c r="P10" s="5"/>
      <c r="Q10" s="5"/>
      <c r="R10" s="5"/>
    </row>
    <row r="11" spans="1:21" ht="15.75">
      <c r="A11" s="79" t="s">
        <v>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P11" s="77"/>
      <c r="Q11" s="77"/>
      <c r="R11" s="77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 t="s">
        <v>3</v>
      </c>
      <c r="B14" s="68"/>
      <c r="C14" s="1" t="s">
        <v>47</v>
      </c>
      <c r="J14" s="69" t="s">
        <v>4</v>
      </c>
      <c r="K14" s="69"/>
      <c r="L14" s="80">
        <f ca="1">TODAY()</f>
        <v>45188</v>
      </c>
      <c r="M14" s="71"/>
    </row>
    <row r="15" spans="1:21" ht="5.0999999999999996" customHeight="1">
      <c r="A15" s="35"/>
      <c r="B15" s="35"/>
      <c r="J15" s="37"/>
      <c r="K15" s="37"/>
      <c r="L15" s="38"/>
      <c r="M15" s="36"/>
    </row>
    <row r="16" spans="1:21">
      <c r="A16" s="68" t="s">
        <v>5</v>
      </c>
      <c r="B16" s="68"/>
      <c r="C16" s="71"/>
      <c r="D16" s="71"/>
      <c r="E16" s="71"/>
      <c r="F16" s="71"/>
      <c r="G16" s="71"/>
      <c r="J16" s="69" t="s">
        <v>6</v>
      </c>
      <c r="K16" s="69"/>
      <c r="L16" s="71"/>
      <c r="M16" s="71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5" t="s">
        <v>8</v>
      </c>
      <c r="D18" s="66"/>
      <c r="E18" s="66"/>
      <c r="F18" s="66"/>
      <c r="G18" s="66"/>
      <c r="H18" s="67"/>
      <c r="I18" s="12" t="s">
        <v>9</v>
      </c>
      <c r="J18" s="50" t="s">
        <v>10</v>
      </c>
      <c r="K18" s="12" t="s">
        <v>11</v>
      </c>
      <c r="L18" s="12"/>
      <c r="M18" s="50" t="s">
        <v>12</v>
      </c>
      <c r="Q18" s="2"/>
    </row>
    <row r="19" spans="1:23" ht="24.95" customHeight="1" thickBot="1">
      <c r="A19" s="28">
        <v>1</v>
      </c>
      <c r="B19" s="54" t="s">
        <v>49</v>
      </c>
      <c r="C19" s="64" t="s">
        <v>34</v>
      </c>
      <c r="D19" s="64"/>
      <c r="E19" s="64"/>
      <c r="F19" s="64"/>
      <c r="G19" s="64"/>
      <c r="H19" s="64"/>
      <c r="I19" s="28">
        <v>38.5</v>
      </c>
      <c r="J19" s="28" t="s">
        <v>33</v>
      </c>
      <c r="K19" s="78"/>
      <c r="L19" s="78"/>
      <c r="M19" s="29"/>
      <c r="Q19" s="74"/>
      <c r="R19" s="74"/>
      <c r="S19" s="74"/>
      <c r="T19" s="74"/>
      <c r="U19" s="74"/>
      <c r="V19" s="74"/>
      <c r="W19" s="74"/>
    </row>
    <row r="20" spans="1:23" ht="24.95" customHeight="1" thickBot="1">
      <c r="A20" s="27">
        <v>2</v>
      </c>
      <c r="B20" s="55" t="s">
        <v>50</v>
      </c>
      <c r="C20" s="64" t="s">
        <v>35</v>
      </c>
      <c r="D20" s="64"/>
      <c r="E20" s="64"/>
      <c r="F20" s="64"/>
      <c r="G20" s="64"/>
      <c r="H20" s="64"/>
      <c r="I20" s="27">
        <v>6.3</v>
      </c>
      <c r="J20" s="27" t="s">
        <v>33</v>
      </c>
      <c r="K20" s="58"/>
      <c r="L20" s="58"/>
      <c r="M20" s="30"/>
    </row>
    <row r="21" spans="1:23" ht="24.95" customHeight="1" thickBot="1">
      <c r="A21" s="27">
        <v>3</v>
      </c>
      <c r="B21" s="55" t="s">
        <v>50</v>
      </c>
      <c r="C21" s="64" t="s">
        <v>36</v>
      </c>
      <c r="D21" s="64"/>
      <c r="E21" s="64"/>
      <c r="F21" s="64"/>
      <c r="G21" s="64"/>
      <c r="H21" s="64"/>
      <c r="I21" s="27">
        <v>6</v>
      </c>
      <c r="J21" s="27" t="s">
        <v>33</v>
      </c>
      <c r="K21" s="58"/>
      <c r="L21" s="58"/>
      <c r="M21" s="30"/>
    </row>
    <row r="22" spans="1:23" ht="24.95" customHeight="1" thickBot="1">
      <c r="A22" s="27">
        <v>4</v>
      </c>
      <c r="B22" s="55" t="s">
        <v>50</v>
      </c>
      <c r="C22" s="64" t="s">
        <v>37</v>
      </c>
      <c r="D22" s="64"/>
      <c r="E22" s="64"/>
      <c r="F22" s="64"/>
      <c r="G22" s="64"/>
      <c r="H22" s="64"/>
      <c r="I22" s="27">
        <v>5</v>
      </c>
      <c r="J22" s="27" t="s">
        <v>33</v>
      </c>
      <c r="K22" s="58"/>
      <c r="L22" s="58"/>
      <c r="M22" s="30"/>
    </row>
    <row r="23" spans="1:23" ht="24.95" customHeight="1" thickBot="1">
      <c r="A23" s="27">
        <v>5</v>
      </c>
      <c r="B23" s="56" t="s">
        <v>50</v>
      </c>
      <c r="C23" s="64" t="s">
        <v>38</v>
      </c>
      <c r="D23" s="64"/>
      <c r="E23" s="64"/>
      <c r="F23" s="64"/>
      <c r="G23" s="64"/>
      <c r="H23" s="64"/>
      <c r="I23" s="27">
        <v>2</v>
      </c>
      <c r="J23" s="27" t="s">
        <v>33</v>
      </c>
      <c r="K23" s="58"/>
      <c r="L23" s="58"/>
      <c r="M23" s="30"/>
    </row>
    <row r="24" spans="1:23" ht="24.95" customHeight="1" thickBot="1">
      <c r="A24" s="27">
        <v>6</v>
      </c>
      <c r="B24" s="56" t="s">
        <v>51</v>
      </c>
      <c r="C24" s="64" t="s">
        <v>39</v>
      </c>
      <c r="D24" s="64"/>
      <c r="E24" s="64"/>
      <c r="F24" s="64"/>
      <c r="G24" s="64"/>
      <c r="H24" s="64"/>
      <c r="I24" s="27">
        <v>9</v>
      </c>
      <c r="J24" s="27" t="s">
        <v>33</v>
      </c>
      <c r="K24" s="58"/>
      <c r="L24" s="58"/>
      <c r="M24" s="30"/>
    </row>
    <row r="25" spans="1:23" ht="24.95" customHeight="1" thickBot="1">
      <c r="A25" s="27">
        <v>7</v>
      </c>
      <c r="B25" s="56" t="s">
        <v>51</v>
      </c>
      <c r="C25" s="64" t="s">
        <v>40</v>
      </c>
      <c r="D25" s="64"/>
      <c r="E25" s="64"/>
      <c r="F25" s="64"/>
      <c r="G25" s="64"/>
      <c r="H25" s="64"/>
      <c r="I25" s="27">
        <v>4.2</v>
      </c>
      <c r="J25" s="27" t="s">
        <v>33</v>
      </c>
      <c r="K25" s="58"/>
      <c r="L25" s="58"/>
      <c r="M25" s="30"/>
    </row>
    <row r="26" spans="1:23" ht="24.95" customHeight="1" thickBot="1">
      <c r="A26" s="27">
        <v>8</v>
      </c>
      <c r="B26" s="56" t="s">
        <v>52</v>
      </c>
      <c r="C26" s="64" t="s">
        <v>41</v>
      </c>
      <c r="D26" s="64"/>
      <c r="E26" s="64"/>
      <c r="F26" s="64"/>
      <c r="G26" s="64"/>
      <c r="H26" s="64"/>
      <c r="I26" s="27">
        <v>12</v>
      </c>
      <c r="J26" s="27" t="s">
        <v>33</v>
      </c>
      <c r="K26" s="58"/>
      <c r="L26" s="58"/>
      <c r="M26" s="30"/>
    </row>
    <row r="27" spans="1:23" ht="24.95" customHeight="1" thickBot="1">
      <c r="A27" s="27">
        <v>9</v>
      </c>
      <c r="B27" s="53"/>
      <c r="C27" s="57" t="s">
        <v>43</v>
      </c>
      <c r="D27" s="57"/>
      <c r="E27" s="57"/>
      <c r="F27" s="57"/>
      <c r="G27" s="57"/>
      <c r="H27" s="57"/>
      <c r="I27" s="27">
        <v>14</v>
      </c>
      <c r="J27" s="27" t="s">
        <v>42</v>
      </c>
      <c r="K27" s="58"/>
      <c r="L27" s="58"/>
      <c r="M27" s="30"/>
    </row>
    <row r="28" spans="1:23" ht="24.95" customHeight="1" thickBot="1">
      <c r="A28" s="27">
        <v>10</v>
      </c>
      <c r="B28" s="52"/>
      <c r="C28" s="57" t="s">
        <v>44</v>
      </c>
      <c r="D28" s="57"/>
      <c r="E28" s="57"/>
      <c r="F28" s="57"/>
      <c r="G28" s="57"/>
      <c r="H28" s="57"/>
      <c r="I28" s="27">
        <v>16</v>
      </c>
      <c r="J28" s="27" t="s">
        <v>42</v>
      </c>
      <c r="K28" s="58"/>
      <c r="L28" s="58"/>
      <c r="M28" s="30"/>
    </row>
    <row r="29" spans="1:23" ht="24.95" customHeight="1" thickBot="1">
      <c r="A29" s="27">
        <v>11</v>
      </c>
      <c r="B29" s="52"/>
      <c r="C29" s="57" t="s">
        <v>45</v>
      </c>
      <c r="D29" s="57"/>
      <c r="E29" s="57"/>
      <c r="F29" s="57"/>
      <c r="G29" s="57"/>
      <c r="H29" s="57"/>
      <c r="I29" s="27">
        <v>4</v>
      </c>
      <c r="J29" s="27" t="s">
        <v>42</v>
      </c>
      <c r="K29" s="58"/>
      <c r="L29" s="58"/>
      <c r="M29" s="30"/>
    </row>
    <row r="30" spans="1:23" ht="24.95" customHeight="1" thickBot="1">
      <c r="A30" s="27"/>
      <c r="B30" s="52"/>
      <c r="C30" s="57" t="s">
        <v>46</v>
      </c>
      <c r="D30" s="57"/>
      <c r="E30" s="57"/>
      <c r="F30" s="57"/>
      <c r="G30" s="57"/>
      <c r="H30" s="57"/>
      <c r="I30" s="27">
        <v>2</v>
      </c>
      <c r="J30" s="27" t="s">
        <v>42</v>
      </c>
      <c r="K30" s="58"/>
      <c r="L30" s="58"/>
      <c r="M30" s="30"/>
    </row>
    <row r="31" spans="1:23" ht="24.95" customHeight="1" thickBot="1">
      <c r="A31" s="27">
        <v>12</v>
      </c>
      <c r="B31" s="53"/>
      <c r="C31" s="57" t="s">
        <v>48</v>
      </c>
      <c r="D31" s="57"/>
      <c r="E31" s="57"/>
      <c r="F31" s="57"/>
      <c r="G31" s="57"/>
      <c r="H31" s="57"/>
      <c r="I31" s="27">
        <v>30</v>
      </c>
      <c r="J31" s="27" t="s">
        <v>42</v>
      </c>
      <c r="K31" s="58"/>
      <c r="L31" s="58"/>
      <c r="M31" s="30"/>
    </row>
    <row r="32" spans="1:23" ht="9.9499999999999993" customHeight="1"/>
    <row r="33" spans="1:13" ht="15" customHeight="1" thickBot="1">
      <c r="J33" s="60" t="s">
        <v>13</v>
      </c>
      <c r="K33" s="60"/>
      <c r="L33" s="60"/>
      <c r="M33" s="13">
        <f>SUM(M19:M32)</f>
        <v>0</v>
      </c>
    </row>
    <row r="34" spans="1:13" ht="15" customHeight="1" thickBot="1">
      <c r="J34" s="61" t="s">
        <v>32</v>
      </c>
      <c r="K34" s="61"/>
      <c r="L34" s="61"/>
      <c r="M34" s="14">
        <f>SUM(M33*0.2)</f>
        <v>0</v>
      </c>
    </row>
    <row r="35" spans="1:13" ht="15" customHeight="1" thickBot="1">
      <c r="A35" s="62"/>
      <c r="B35" s="62"/>
      <c r="C35" s="62"/>
      <c r="D35" s="62"/>
      <c r="E35" s="62"/>
      <c r="F35" s="62"/>
      <c r="G35" s="62"/>
      <c r="H35" s="62"/>
      <c r="I35" s="62"/>
      <c r="J35" s="61" t="s">
        <v>14</v>
      </c>
      <c r="K35" s="61"/>
      <c r="L35" s="61"/>
      <c r="M35" s="14">
        <f>SUM(M33:M34)</f>
        <v>0</v>
      </c>
    </row>
    <row r="36" spans="1:13" ht="15" customHeight="1">
      <c r="A36" s="2" t="s">
        <v>15</v>
      </c>
    </row>
    <row r="37" spans="1:13" ht="8.1" customHeight="1">
      <c r="A37" s="2"/>
    </row>
    <row r="38" spans="1:13" ht="24.95" customHeight="1">
      <c r="A38" s="63" t="s">
        <v>28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15" customHeight="1">
      <c r="A39" s="51" t="s">
        <v>30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</row>
    <row r="40" spans="1:13" ht="15" customHeight="1"/>
    <row r="41" spans="1:13" ht="15" customHeight="1"/>
    <row r="42" spans="1:13" ht="15" customHeight="1"/>
    <row r="43" spans="1:13" ht="15" customHeight="1">
      <c r="B43" s="59" t="s">
        <v>16</v>
      </c>
      <c r="C43" s="59"/>
      <c r="D43" s="59"/>
      <c r="J43" s="59" t="s">
        <v>17</v>
      </c>
      <c r="K43" s="59"/>
      <c r="L43" s="59"/>
      <c r="M43" s="59"/>
    </row>
    <row r="44" spans="1:13" ht="15" customHeight="1">
      <c r="A44" s="42"/>
      <c r="B44" s="43"/>
      <c r="C44" s="43"/>
      <c r="D44" s="43"/>
      <c r="E44" s="44"/>
      <c r="F44" s="15"/>
      <c r="J44" s="16"/>
      <c r="K44" s="17"/>
      <c r="L44" s="17"/>
      <c r="M44" s="18"/>
    </row>
    <row r="45" spans="1:13" ht="15" customHeight="1">
      <c r="A45" s="45"/>
      <c r="B45" s="41"/>
      <c r="C45" s="41"/>
      <c r="D45" s="41"/>
      <c r="E45" s="46"/>
      <c r="J45" s="19"/>
      <c r="M45" s="20"/>
    </row>
    <row r="46" spans="1:13" ht="15" customHeight="1">
      <c r="A46" s="45"/>
      <c r="B46" s="41"/>
      <c r="C46" s="41"/>
      <c r="D46" s="41"/>
      <c r="E46" s="46"/>
      <c r="J46" s="19"/>
      <c r="M46" s="20"/>
    </row>
    <row r="47" spans="1:13" ht="15" customHeight="1">
      <c r="A47" s="45"/>
      <c r="B47" s="41"/>
      <c r="C47" s="41"/>
      <c r="D47" s="41"/>
      <c r="E47" s="46"/>
      <c r="J47" s="19"/>
      <c r="M47" s="20"/>
    </row>
    <row r="48" spans="1:13" ht="15" customHeight="1">
      <c r="A48" s="47"/>
      <c r="B48" s="48"/>
      <c r="C48" s="48"/>
      <c r="D48" s="48"/>
      <c r="E48" s="49"/>
      <c r="J48" s="21"/>
      <c r="K48" s="22"/>
      <c r="L48" s="22"/>
      <c r="M48" s="23"/>
    </row>
  </sheetData>
  <mergeCells count="59">
    <mergeCell ref="J33:L33"/>
    <mergeCell ref="J34:L34"/>
    <mergeCell ref="A35:I35"/>
    <mergeCell ref="J35:L35"/>
    <mergeCell ref="A38:M38"/>
    <mergeCell ref="B43:D43"/>
    <mergeCell ref="J43:M43"/>
    <mergeCell ref="C29:H29"/>
    <mergeCell ref="K29:L29"/>
    <mergeCell ref="C30:H30"/>
    <mergeCell ref="K30:L30"/>
    <mergeCell ref="C31:H31"/>
    <mergeCell ref="K31:L31"/>
    <mergeCell ref="C26:H26"/>
    <mergeCell ref="K26:L26"/>
    <mergeCell ref="C27:H27"/>
    <mergeCell ref="K27:L27"/>
    <mergeCell ref="C28:H28"/>
    <mergeCell ref="K28:L28"/>
    <mergeCell ref="C23:H23"/>
    <mergeCell ref="K23:L23"/>
    <mergeCell ref="C24:H24"/>
    <mergeCell ref="K24:L24"/>
    <mergeCell ref="C25:H25"/>
    <mergeCell ref="K25:L25"/>
    <mergeCell ref="Q19:W19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35F6D625-1FD6-467C-809B-2A7DF267FB08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2023-09-19T12:12:30Z</cp:lastPrinted>
  <dcterms:created xsi:type="dcterms:W3CDTF">2019-05-22T13:01:37Z</dcterms:created>
  <dcterms:modified xsi:type="dcterms:W3CDTF">2023-09-19T14:55:29Z</dcterms:modified>
</cp:coreProperties>
</file>